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3290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SICID'!$A$1:$H$40</definedName>
    <definedName name="_xlnm.Print_Area" localSheetId="2">'Stratigrafia pendenti SICID'!$A$1:$O$37</definedName>
    <definedName name="_xlnm.Print_Area" localSheetId="1">'Variazione pendenti SICID'!$A$1:$G$16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F13" i="7" l="1"/>
  <c r="G31" i="6" l="1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<sst xmlns="http://schemas.openxmlformats.org/spreadsheetml/2006/main" count="111" uniqueCount="38">
  <si>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</si>
  <si>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</si>
  <si>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</si>
  <si>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</si>
  <si>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</si>
  <si>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</si>
  <si>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</si>
  <si>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</si>
  <si>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</si>
  <si>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</si>
  <si>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</si>
  <si>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</si>
  <si>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</si>
  <si>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</si>
  <si>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</si>
  <si>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</si>
  <si>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</si>
  <si>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</si>
  <si>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</si>
  <si>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</si>
  <si>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</si>
  <si>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</si>
  <si>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</si>
  <si>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</si>
  <si>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</si>
  <si>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</si>
  <si>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2018</t>
  </si>
  <si>
    <t>Definiti 2018</t>
  </si>
  <si>
    <t>Iscritti 2019</t>
  </si>
  <si>
    <t>Definiti 2019</t>
  </si>
  <si>
    <t>Pendenti al 31/12/2017</t>
  </si>
  <si>
    <t>Fino al 2009</t>
  </si>
  <si>
    <t>Pendenti al 30 settembre 2020</t>
  </si>
  <si>
    <t>Pendenti al 30/09/2020</t>
  </si>
  <si>
    <t>Anni 2018 - 30 settembre 2020</t>
  </si>
  <si>
    <t>Iscritti _x000D_
gen - set 2020</t>
  </si>
  <si>
    <t>Definiti _x000D_
gen - set 2020</t>
  </si>
  <si>
    <t>Ultimo aggiornamento del sistema di rilevazione avvenuto il 6 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</si>
</sst>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4" fillId="0" borderId="0"/>
  </cellStyleXfs>
  <cellXfs count="6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0" fontId="3" fillId="0" borderId="0" xfId="2" applyFont="1" applyFill="1"/>
    <xf numFmtId="0" fontId="13" fillId="0" borderId="0" xfId="3" applyFont="1" applyAlignment="1"/>
    <xf numFmtId="0" fontId="3" fillId="0" borderId="0" xfId="4" applyFont="1" applyFill="1"/>
    <xf numFmtId="0" fontId="11" fillId="0" borderId="0" xfId="0" applyFont="1"/>
    <xf numFmtId="0" fontId="15" fillId="0" borderId="1" xfId="0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12" fillId="0" borderId="0" xfId="3" applyFont="1" applyAlignme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2"/>
    <cellStyle name="Normale 2 2 9" xfId="3"/>
    <cellStyle name="Normale 3" xfId="4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showGridLines="0" tabSelected="1" topLeftCell="A22" zoomScaleNormal="100" workbookViewId="0">
      <selection activeCell="A43" sqref="A43"/>
    </sheetView>
  </sheetViews>
  <sheetFormatPr defaultColWidth="9.125" defaultRowHeight="12.75" x14ac:dyDescent="0.2"/>
  <cols>
    <col min="1" max="1" width="19.375" style="13" customWidth="1"/>
    <col min="2" max="2" width="31.25" style="1" customWidth="1"/>
    <col min="3" max="3" width="9.125" style="1" customWidth="1"/>
    <col min="4" max="5" width="9.125" style="1"/>
    <col min="6" max="8" width="9.125" style="1" customWidth="1"/>
    <col min="9" max="9" width="9.125" style="1"/>
    <col min="10" max="10" width="12.75" style="1" customWidth="1"/>
    <col min="11" max="14" width="9.125" style="1"/>
    <col min="15" max="15" width="12" style="1" customWidth="1"/>
    <col min="16" max="16" width="14.375" style="1" customWidth="1"/>
    <col min="17" max="16384" width="9.1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5" t="s">
        <v>25</v>
      </c>
      <c r="B3" s="36"/>
    </row>
    <row r="4" spans="1:18" x14ac:dyDescent="0.2">
      <c r="A4" s="51" t="s">
        <v>34</v>
      </c>
      <c r="B4" s="36"/>
      <c r="E4" s="52"/>
      <c r="F4" s="52"/>
    </row>
    <row r="5" spans="1:18" x14ac:dyDescent="0.2">
      <c r="E5" s="52"/>
      <c r="F5" s="52"/>
    </row>
    <row r="6" spans="1:18" ht="38.25" x14ac:dyDescent="0.2">
      <c r="A6" s="6" t="s">
        <v>1</v>
      </c>
      <c r="B6" s="6" t="s">
        <v>12</v>
      </c>
      <c r="C6" s="53" t="s">
        <v>26</v>
      </c>
      <c r="D6" s="53" t="s">
        <v>27</v>
      </c>
      <c r="E6" s="7" t="s">
        <v>28</v>
      </c>
      <c r="F6" s="7" t="s">
        <v>29</v>
      </c>
      <c r="G6" s="7" t="s">
        <v>35</v>
      </c>
      <c r="H6" s="7" t="s">
        <v>36</v>
      </c>
    </row>
    <row r="7" spans="1:18" x14ac:dyDescent="0.2">
      <c r="A7" s="61" t="s">
        <v>17</v>
      </c>
      <c r="B7" s="3" t="s">
        <v>21</v>
      </c>
      <c r="C7" s="4">
        <v>1035</v>
      </c>
      <c r="D7" s="4">
        <v>1058</v>
      </c>
      <c r="E7" s="4">
        <v>1037</v>
      </c>
      <c r="F7" s="4">
        <v>1218</v>
      </c>
      <c r="G7" s="46">
        <v>476</v>
      </c>
      <c r="H7" s="46">
        <v>690</v>
      </c>
      <c r="N7" s="2"/>
      <c r="O7" s="2"/>
      <c r="P7" s="2"/>
      <c r="Q7" s="2"/>
      <c r="R7" s="2"/>
    </row>
    <row r="8" spans="1:18" x14ac:dyDescent="0.2">
      <c r="A8" s="61"/>
      <c r="B8" s="3" t="s">
        <v>22</v>
      </c>
      <c r="C8" s="4">
        <v>399</v>
      </c>
      <c r="D8" s="4">
        <v>272</v>
      </c>
      <c r="E8" s="4">
        <v>487</v>
      </c>
      <c r="F8" s="4">
        <v>608</v>
      </c>
      <c r="G8" s="46">
        <v>157</v>
      </c>
      <c r="H8" s="46">
        <v>181</v>
      </c>
      <c r="N8" s="2"/>
      <c r="O8" s="2"/>
      <c r="P8" s="2"/>
      <c r="Q8" s="2"/>
      <c r="R8" s="2"/>
    </row>
    <row r="9" spans="1:18" x14ac:dyDescent="0.2">
      <c r="A9" s="61"/>
      <c r="B9" s="3" t="s">
        <v>23</v>
      </c>
      <c r="C9" s="4">
        <v>549</v>
      </c>
      <c r="D9" s="4">
        <v>503</v>
      </c>
      <c r="E9" s="4">
        <v>377</v>
      </c>
      <c r="F9" s="4">
        <v>579</v>
      </c>
      <c r="G9" s="46">
        <v>192</v>
      </c>
      <c r="H9" s="46">
        <v>270</v>
      </c>
      <c r="N9" s="2"/>
      <c r="O9" s="2"/>
      <c r="P9" s="2"/>
      <c r="Q9" s="2"/>
      <c r="R9" s="2"/>
    </row>
    <row r="10" spans="1:18" ht="13.5" thickBot="1" x14ac:dyDescent="0.25">
      <c r="A10" s="61"/>
      <c r="B10" s="10" t="s">
        <v>24</v>
      </c>
      <c r="C10" s="11">
        <v>817</v>
      </c>
      <c r="D10" s="11">
        <v>1070</v>
      </c>
      <c r="E10" s="38">
        <v>1024</v>
      </c>
      <c r="F10" s="11">
        <v>953</v>
      </c>
      <c r="G10" s="47">
        <v>461</v>
      </c>
      <c r="H10" s="47">
        <v>605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61"/>
      <c r="B11" s="16" t="s">
        <v>4</v>
      </c>
      <c r="C11" s="17">
        <v>2800</v>
      </c>
      <c r="D11" s="17">
        <v>2903</v>
      </c>
      <c r="E11" s="17">
        <v>2925</v>
      </c>
      <c r="F11" s="17">
        <v>3358</v>
      </c>
      <c r="G11" s="48">
        <v>1286</v>
      </c>
      <c r="H11" s="48">
        <v>1746</v>
      </c>
      <c r="N11" s="2"/>
      <c r="O11" s="2"/>
      <c r="P11" s="2"/>
      <c r="Q11" s="2"/>
      <c r="R11" s="2"/>
    </row>
    <row r="12" spans="1:18" ht="7.15" customHeight="1" x14ac:dyDescent="0.2">
      <c r="A12" s="27"/>
      <c r="B12" s="14"/>
      <c r="C12" s="15"/>
      <c r="D12" s="15"/>
      <c r="E12" s="15"/>
      <c r="F12" s="15"/>
      <c r="G12" s="15"/>
      <c r="H12" s="15"/>
      <c r="N12" s="2"/>
      <c r="O12" s="2"/>
      <c r="P12" s="2"/>
      <c r="Q12" s="2"/>
    </row>
    <row r="13" spans="1:18" ht="14.45" customHeight="1" x14ac:dyDescent="0.2">
      <c r="A13" s="27"/>
      <c r="B13" s="18" t="s">
        <v>10</v>
      </c>
      <c r="C13" s="59">
        <f>D11/C11</f>
        <v>1.0367857142857142</v>
      </c>
      <c r="D13" s="60"/>
      <c r="E13" s="59">
        <f>F11/E11</f>
        <v>1.148034188034188</v>
      </c>
      <c r="F13" s="60"/>
      <c r="G13" s="59">
        <f>H11/G11</f>
        <v>1.3576982892690512</v>
      </c>
      <c r="H13" s="60"/>
      <c r="N13" s="2"/>
      <c r="O13" s="2"/>
      <c r="P13" s="2"/>
      <c r="Q13" s="2"/>
    </row>
    <row r="14" spans="1:18" x14ac:dyDescent="0.2">
      <c r="C14" s="2"/>
      <c r="D14" s="2"/>
      <c r="E14" s="2"/>
      <c r="F14" s="2"/>
      <c r="G14" s="2"/>
      <c r="H14" s="2"/>
      <c r="N14" s="2"/>
      <c r="O14" s="2"/>
      <c r="P14" s="2"/>
      <c r="Q14" s="2"/>
    </row>
    <row r="15" spans="1:18" x14ac:dyDescent="0.2">
      <c r="A15" s="61" t="s">
        <v>18</v>
      </c>
      <c r="B15" s="3" t="s">
        <v>21</v>
      </c>
      <c r="C15" s="4">
        <v>1247</v>
      </c>
      <c r="D15" s="4">
        <v>2109</v>
      </c>
      <c r="E15" s="4">
        <v>1198</v>
      </c>
      <c r="F15" s="4">
        <v>1672</v>
      </c>
      <c r="G15" s="4">
        <v>670</v>
      </c>
      <c r="H15" s="4">
        <v>767</v>
      </c>
      <c r="N15" s="2"/>
      <c r="O15" s="2"/>
      <c r="P15" s="2"/>
      <c r="Q15" s="2"/>
      <c r="R15" s="2"/>
    </row>
    <row r="16" spans="1:18" x14ac:dyDescent="0.2">
      <c r="A16" s="61" t="s">
        <v>2</v>
      </c>
      <c r="B16" s="3" t="s">
        <v>22</v>
      </c>
      <c r="C16" s="4">
        <v>572</v>
      </c>
      <c r="D16" s="4">
        <v>691</v>
      </c>
      <c r="E16" s="4">
        <v>410</v>
      </c>
      <c r="F16" s="4">
        <v>567</v>
      </c>
      <c r="G16" s="4">
        <v>322</v>
      </c>
      <c r="H16" s="4">
        <v>337</v>
      </c>
      <c r="N16" s="2"/>
      <c r="O16" s="2"/>
      <c r="P16" s="2"/>
      <c r="Q16" s="2"/>
      <c r="R16" s="2"/>
    </row>
    <row r="17" spans="1:18" x14ac:dyDescent="0.2">
      <c r="A17" s="61"/>
      <c r="B17" s="3" t="s">
        <v>23</v>
      </c>
      <c r="C17" s="4">
        <v>1117</v>
      </c>
      <c r="D17" s="4">
        <v>1331</v>
      </c>
      <c r="E17" s="4">
        <v>1165</v>
      </c>
      <c r="F17" s="4">
        <v>1537</v>
      </c>
      <c r="G17" s="4">
        <v>685</v>
      </c>
      <c r="H17" s="4">
        <v>488</v>
      </c>
      <c r="N17" s="2"/>
      <c r="O17" s="2"/>
      <c r="P17" s="2"/>
      <c r="Q17" s="2"/>
      <c r="R17" s="2"/>
    </row>
    <row r="18" spans="1:18" x14ac:dyDescent="0.2">
      <c r="A18" s="61" t="s">
        <v>2</v>
      </c>
      <c r="B18" s="3" t="s">
        <v>24</v>
      </c>
      <c r="C18" s="4">
        <v>493</v>
      </c>
      <c r="D18" s="4">
        <v>532</v>
      </c>
      <c r="E18" s="4">
        <v>514</v>
      </c>
      <c r="F18" s="4">
        <v>509</v>
      </c>
      <c r="G18" s="4">
        <v>310</v>
      </c>
      <c r="H18" s="4">
        <v>325</v>
      </c>
      <c r="N18" s="2"/>
      <c r="O18" s="2"/>
      <c r="P18" s="2"/>
      <c r="Q18" s="2"/>
      <c r="R18" s="2"/>
    </row>
    <row r="19" spans="1:18" ht="13.5" thickBot="1" x14ac:dyDescent="0.25">
      <c r="A19" s="61" t="s">
        <v>2</v>
      </c>
      <c r="B19" s="10" t="s">
        <v>15</v>
      </c>
      <c r="C19" s="11">
        <v>683</v>
      </c>
      <c r="D19" s="11">
        <v>743</v>
      </c>
      <c r="E19" s="38">
        <v>757</v>
      </c>
      <c r="F19" s="11">
        <v>729</v>
      </c>
      <c r="G19" s="11">
        <v>489</v>
      </c>
      <c r="H19" s="11">
        <v>513</v>
      </c>
      <c r="N19" s="2"/>
      <c r="O19" s="2"/>
      <c r="P19" s="2"/>
      <c r="Q19" s="2"/>
      <c r="R19" s="2"/>
    </row>
    <row r="20" spans="1:18" ht="13.5" thickTop="1" x14ac:dyDescent="0.2">
      <c r="A20" s="61"/>
      <c r="B20" s="16" t="s">
        <v>4</v>
      </c>
      <c r="C20" s="17">
        <v>4112</v>
      </c>
      <c r="D20" s="17">
        <v>5406</v>
      </c>
      <c r="E20" s="17">
        <v>4044</v>
      </c>
      <c r="F20" s="17">
        <v>5014</v>
      </c>
      <c r="G20" s="17">
        <v>2476</v>
      </c>
      <c r="H20" s="17">
        <v>2430</v>
      </c>
      <c r="N20" s="2"/>
      <c r="O20" s="2"/>
      <c r="P20" s="2"/>
      <c r="Q20" s="2"/>
      <c r="R20" s="2"/>
    </row>
    <row r="21" spans="1:18" ht="7.15" customHeight="1" x14ac:dyDescent="0.2">
      <c r="A21" s="27"/>
      <c r="B21" s="14"/>
      <c r="C21" s="15"/>
      <c r="D21" s="15"/>
      <c r="E21" s="15"/>
      <c r="F21" s="15"/>
      <c r="G21" s="15"/>
      <c r="H21" s="15"/>
      <c r="N21" s="2"/>
      <c r="O21" s="2"/>
      <c r="P21" s="2"/>
      <c r="Q21" s="2"/>
      <c r="R21" s="2"/>
    </row>
    <row r="22" spans="1:18" ht="13.5" customHeight="1" x14ac:dyDescent="0.2">
      <c r="A22" s="27"/>
      <c r="B22" s="18" t="s">
        <v>10</v>
      </c>
      <c r="C22" s="59">
        <f>D20/C20</f>
        <v>1.3146887159533074</v>
      </c>
      <c r="D22" s="60"/>
      <c r="E22" s="59">
        <f>F20/E20</f>
        <v>1.2398615232443126</v>
      </c>
      <c r="F22" s="60"/>
      <c r="G22" s="59">
        <f>H20/G20</f>
        <v>0.98142164781906305</v>
      </c>
      <c r="H22" s="60"/>
      <c r="N22" s="2"/>
      <c r="O22" s="2"/>
      <c r="P22" s="2"/>
      <c r="Q22" s="2"/>
    </row>
    <row r="23" spans="1:18" x14ac:dyDescent="0.2">
      <c r="C23" s="2"/>
      <c r="D23" s="2"/>
      <c r="E23" s="2"/>
      <c r="F23" s="2"/>
      <c r="G23" s="2"/>
      <c r="H23" s="2"/>
      <c r="N23" s="2"/>
      <c r="O23" s="2"/>
      <c r="P23" s="2"/>
      <c r="Q23" s="2"/>
    </row>
    <row r="24" spans="1:18" x14ac:dyDescent="0.2">
      <c r="A24" s="61" t="s">
        <v>19</v>
      </c>
      <c r="B24" s="3" t="s">
        <v>21</v>
      </c>
      <c r="C24" s="4">
        <v>1196</v>
      </c>
      <c r="D24" s="4">
        <v>1736</v>
      </c>
      <c r="E24" s="4">
        <v>1169</v>
      </c>
      <c r="F24" s="4">
        <v>1583</v>
      </c>
      <c r="G24" s="4">
        <v>805</v>
      </c>
      <c r="H24" s="4">
        <v>748</v>
      </c>
      <c r="N24" s="2"/>
      <c r="O24" s="2"/>
      <c r="P24" s="2"/>
      <c r="Q24" s="2"/>
      <c r="R24" s="2"/>
    </row>
    <row r="25" spans="1:18" x14ac:dyDescent="0.2">
      <c r="A25" s="61" t="s">
        <v>3</v>
      </c>
      <c r="B25" s="3" t="s">
        <v>22</v>
      </c>
      <c r="C25" s="4">
        <v>948</v>
      </c>
      <c r="D25" s="4">
        <v>904</v>
      </c>
      <c r="E25" s="4">
        <v>659</v>
      </c>
      <c r="F25" s="4">
        <v>812</v>
      </c>
      <c r="G25" s="4">
        <v>498</v>
      </c>
      <c r="H25" s="4">
        <v>362</v>
      </c>
      <c r="N25" s="2"/>
      <c r="O25" s="2"/>
      <c r="P25" s="2"/>
      <c r="Q25" s="2"/>
      <c r="R25" s="2"/>
    </row>
    <row r="26" spans="1:18" x14ac:dyDescent="0.2">
      <c r="A26" s="61"/>
      <c r="B26" s="3" t="s">
        <v>23</v>
      </c>
      <c r="C26" s="4">
        <v>1188</v>
      </c>
      <c r="D26" s="4">
        <v>1084</v>
      </c>
      <c r="E26" s="4">
        <v>907</v>
      </c>
      <c r="F26" s="4">
        <v>1154</v>
      </c>
      <c r="G26" s="4">
        <v>757</v>
      </c>
      <c r="H26" s="4">
        <v>500</v>
      </c>
      <c r="N26" s="2"/>
      <c r="O26" s="2"/>
      <c r="P26" s="2"/>
      <c r="Q26" s="2"/>
      <c r="R26" s="2"/>
    </row>
    <row r="27" spans="1:18" x14ac:dyDescent="0.2">
      <c r="A27" s="61" t="s">
        <v>3</v>
      </c>
      <c r="B27" s="3" t="s">
        <v>24</v>
      </c>
      <c r="C27" s="5">
        <v>517</v>
      </c>
      <c r="D27" s="4">
        <v>528</v>
      </c>
      <c r="E27" s="4">
        <v>560</v>
      </c>
      <c r="F27" s="4">
        <v>567</v>
      </c>
      <c r="G27" s="5">
        <v>342</v>
      </c>
      <c r="H27" s="4">
        <v>310</v>
      </c>
      <c r="N27" s="2"/>
      <c r="O27" s="2"/>
      <c r="P27" s="2"/>
      <c r="Q27" s="2"/>
      <c r="R27" s="2"/>
    </row>
    <row r="28" spans="1:18" ht="13.5" thickBot="1" x14ac:dyDescent="0.25">
      <c r="A28" s="61" t="s">
        <v>3</v>
      </c>
      <c r="B28" s="10" t="s">
        <v>15</v>
      </c>
      <c r="C28" s="11">
        <v>971</v>
      </c>
      <c r="D28" s="11">
        <v>1026</v>
      </c>
      <c r="E28" s="38">
        <v>1059</v>
      </c>
      <c r="F28" s="11">
        <v>1112</v>
      </c>
      <c r="G28" s="11">
        <v>576</v>
      </c>
      <c r="H28" s="11">
        <v>554</v>
      </c>
      <c r="N28" s="2"/>
      <c r="O28" s="2"/>
      <c r="P28" s="2"/>
      <c r="Q28" s="2"/>
      <c r="R28" s="2"/>
    </row>
    <row r="29" spans="1:18" ht="13.5" thickTop="1" x14ac:dyDescent="0.2">
      <c r="A29" s="61"/>
      <c r="B29" s="16" t="s">
        <v>4</v>
      </c>
      <c r="C29" s="17">
        <v>4820</v>
      </c>
      <c r="D29" s="17">
        <v>5278</v>
      </c>
      <c r="E29" s="17">
        <v>4354</v>
      </c>
      <c r="F29" s="17">
        <v>5228</v>
      </c>
      <c r="G29" s="17">
        <v>2978</v>
      </c>
      <c r="H29" s="17">
        <v>2474</v>
      </c>
      <c r="N29" s="2"/>
      <c r="O29" s="2"/>
      <c r="P29" s="2"/>
      <c r="Q29" s="2"/>
      <c r="R29" s="2"/>
    </row>
    <row r="30" spans="1:18" ht="7.15" customHeight="1" x14ac:dyDescent="0.2">
      <c r="A30" s="27"/>
      <c r="B30" s="14"/>
      <c r="C30" s="15"/>
      <c r="D30" s="15"/>
      <c r="E30" s="15"/>
      <c r="F30" s="15"/>
      <c r="G30" s="15"/>
      <c r="H30" s="15"/>
      <c r="N30" s="2"/>
      <c r="O30" s="2"/>
      <c r="P30" s="2"/>
      <c r="Q30" s="2"/>
    </row>
    <row r="31" spans="1:18" x14ac:dyDescent="0.2">
      <c r="A31" s="27"/>
      <c r="B31" s="18" t="s">
        <v>10</v>
      </c>
      <c r="C31" s="59">
        <f>D29/C29</f>
        <v>1.0950207468879669</v>
      </c>
      <c r="D31" s="60"/>
      <c r="E31" s="59">
        <f>F29/E29</f>
        <v>1.200734956361966</v>
      </c>
      <c r="F31" s="60"/>
      <c r="G31" s="59">
        <f>H29/G29</f>
        <v>0.83075889858965746</v>
      </c>
      <c r="H31" s="60"/>
      <c r="N31" s="2"/>
      <c r="O31" s="2"/>
      <c r="P31" s="2"/>
      <c r="Q31" s="2"/>
    </row>
    <row r="32" spans="1:18" x14ac:dyDescent="0.2">
      <c r="C32" s="2"/>
      <c r="D32" s="2"/>
      <c r="E32" s="2"/>
      <c r="F32" s="2"/>
      <c r="G32" s="2"/>
      <c r="H32" s="2"/>
      <c r="N32" s="2"/>
      <c r="O32" s="2"/>
      <c r="P32" s="2"/>
      <c r="Q32" s="2"/>
    </row>
    <row r="33" spans="1:18" x14ac:dyDescent="0.2">
      <c r="A33" s="61" t="s">
        <v>20</v>
      </c>
      <c r="B33" s="3" t="s">
        <v>21</v>
      </c>
      <c r="C33" s="4">
        <v>3028</v>
      </c>
      <c r="D33" s="4">
        <v>3557</v>
      </c>
      <c r="E33" s="4">
        <v>2595</v>
      </c>
      <c r="F33" s="4">
        <v>3371</v>
      </c>
      <c r="G33" s="56">
        <v>1502</v>
      </c>
      <c r="H33" s="56">
        <v>1322</v>
      </c>
      <c r="N33" s="2"/>
      <c r="O33" s="2"/>
      <c r="P33" s="2"/>
      <c r="Q33" s="2"/>
      <c r="R33" s="2"/>
    </row>
    <row r="34" spans="1:18" x14ac:dyDescent="0.2">
      <c r="A34" s="61"/>
      <c r="B34" s="3" t="s">
        <v>22</v>
      </c>
      <c r="C34" s="4">
        <v>1120</v>
      </c>
      <c r="D34" s="4">
        <v>1464</v>
      </c>
      <c r="E34" s="4">
        <v>1208</v>
      </c>
      <c r="F34" s="4">
        <v>1258</v>
      </c>
      <c r="G34" s="56">
        <v>669</v>
      </c>
      <c r="H34" s="56">
        <v>614</v>
      </c>
      <c r="N34" s="2"/>
      <c r="O34" s="2"/>
      <c r="P34" s="2"/>
      <c r="Q34" s="2"/>
      <c r="R34" s="2"/>
    </row>
    <row r="35" spans="1:18" x14ac:dyDescent="0.2">
      <c r="A35" s="61"/>
      <c r="B35" s="3" t="s">
        <v>23</v>
      </c>
      <c r="C35" s="4">
        <v>1709</v>
      </c>
      <c r="D35" s="4">
        <v>1639</v>
      </c>
      <c r="E35" s="4">
        <v>1935</v>
      </c>
      <c r="F35" s="4">
        <v>1625</v>
      </c>
      <c r="G35" s="56">
        <v>1161</v>
      </c>
      <c r="H35" s="56">
        <v>667</v>
      </c>
      <c r="N35" s="2"/>
      <c r="O35" s="2"/>
      <c r="P35" s="2"/>
      <c r="Q35" s="2"/>
      <c r="R35" s="2"/>
    </row>
    <row r="36" spans="1:18" x14ac:dyDescent="0.2">
      <c r="A36" s="61"/>
      <c r="B36" s="3" t="s">
        <v>24</v>
      </c>
      <c r="C36" s="5">
        <v>988</v>
      </c>
      <c r="D36" s="4">
        <v>1005</v>
      </c>
      <c r="E36" s="4">
        <v>1002</v>
      </c>
      <c r="F36" s="4">
        <v>1023</v>
      </c>
      <c r="G36" s="56">
        <v>625</v>
      </c>
      <c r="H36" s="56">
        <v>564</v>
      </c>
      <c r="N36" s="2"/>
      <c r="O36" s="2"/>
      <c r="P36" s="2"/>
      <c r="Q36" s="2"/>
      <c r="R36" s="2"/>
    </row>
    <row r="37" spans="1:18" ht="13.5" thickBot="1" x14ac:dyDescent="0.25">
      <c r="A37" s="61"/>
      <c r="B37" s="10" t="s">
        <v>15</v>
      </c>
      <c r="C37" s="11">
        <v>1739</v>
      </c>
      <c r="D37" s="11">
        <v>1752</v>
      </c>
      <c r="E37" s="38">
        <v>1699</v>
      </c>
      <c r="F37" s="11">
        <v>1688</v>
      </c>
      <c r="G37" s="57">
        <v>1122</v>
      </c>
      <c r="H37" s="57">
        <v>1157</v>
      </c>
      <c r="N37" s="2"/>
      <c r="O37" s="2"/>
      <c r="P37" s="2"/>
      <c r="Q37" s="2"/>
      <c r="R37" s="2"/>
    </row>
    <row r="38" spans="1:18" ht="13.5" thickTop="1" x14ac:dyDescent="0.2">
      <c r="A38" s="61"/>
      <c r="B38" s="16" t="s">
        <v>4</v>
      </c>
      <c r="C38" s="17">
        <v>8584</v>
      </c>
      <c r="D38" s="17">
        <v>9417</v>
      </c>
      <c r="E38" s="17">
        <v>8439</v>
      </c>
      <c r="F38" s="17">
        <v>8965</v>
      </c>
      <c r="G38" s="58">
        <v>5079</v>
      </c>
      <c r="H38" s="58">
        <v>4324</v>
      </c>
      <c r="N38" s="2"/>
      <c r="O38" s="2"/>
      <c r="P38" s="2"/>
      <c r="Q38" s="2"/>
      <c r="R38" s="2"/>
    </row>
    <row r="39" spans="1:1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18" x14ac:dyDescent="0.2">
      <c r="A40" s="27"/>
      <c r="B40" s="18" t="s">
        <v>10</v>
      </c>
      <c r="C40" s="59">
        <f>D38/C38</f>
        <v>1.0970410065237652</v>
      </c>
      <c r="D40" s="60"/>
      <c r="E40" s="59">
        <f>F38/E38</f>
        <v>1.062329659912312</v>
      </c>
      <c r="F40" s="60"/>
      <c r="G40" s="59">
        <f>H38/G38</f>
        <v>0.85134869068714314</v>
      </c>
      <c r="H40" s="60"/>
    </row>
    <row r="41" spans="1:18" x14ac:dyDescent="0.2">
      <c r="C41" s="2"/>
      <c r="D41" s="2"/>
    </row>
    <row r="42" spans="1:18" x14ac:dyDescent="0.2">
      <c r="A42" s="50"/>
      <c r="C42" s="2"/>
      <c r="D42" s="2"/>
    </row>
    <row r="43" spans="1:18" x14ac:dyDescent="0.2">
      <c r="A43" s="55" t="s">
        <v>37</v>
      </c>
      <c r="C43" s="2"/>
      <c r="D43" s="2"/>
    </row>
    <row r="44" spans="1:18" x14ac:dyDescent="0.2">
      <c r="A44" s="12" t="s">
        <v>5</v>
      </c>
      <c r="C44" s="2"/>
      <c r="D44" s="2"/>
    </row>
    <row r="45" spans="1:18" x14ac:dyDescent="0.2">
      <c r="C45" s="2"/>
      <c r="D45" s="2"/>
    </row>
    <row r="46" spans="1:18" x14ac:dyDescent="0.2">
      <c r="C46" s="2"/>
      <c r="D46" s="2"/>
    </row>
    <row r="47" spans="1:18" x14ac:dyDescent="0.2">
      <c r="C47" s="2"/>
      <c r="D47" s="2"/>
    </row>
    <row r="48" spans="1:1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</sheetData>
  <mergeCells count="16">
    <mergeCell ref="A7:A11"/>
    <mergeCell ref="A15:A20"/>
    <mergeCell ref="A24:A29"/>
    <mergeCell ref="A33:A38"/>
    <mergeCell ref="C31:D31"/>
    <mergeCell ref="C13:D13"/>
    <mergeCell ref="E31:F31"/>
    <mergeCell ref="G31:H31"/>
    <mergeCell ref="C40:D40"/>
    <mergeCell ref="E40:F40"/>
    <mergeCell ref="G40:H40"/>
    <mergeCell ref="E13:F13"/>
    <mergeCell ref="G13:H13"/>
    <mergeCell ref="C22:D22"/>
    <mergeCell ref="E22:F22"/>
    <mergeCell ref="G22:H22"/>
  </mergeCells>
  <conditionalFormatting sqref="E13:F13">
    <cfRule type="cellIs" dxfId="31" priority="65" operator="greaterThan">
      <formula>1</formula>
    </cfRule>
    <cfRule type="cellIs" dxfId="30" priority="66" operator="lessThan">
      <formula>1</formula>
    </cfRule>
  </conditionalFormatting>
  <conditionalFormatting sqref="G13:H13">
    <cfRule type="cellIs" dxfId="29" priority="63" operator="greaterThan">
      <formula>1</formula>
    </cfRule>
    <cfRule type="cellIs" dxfId="28" priority="64" operator="lessThan">
      <formula>1</formula>
    </cfRule>
  </conditionalFormatting>
  <conditionalFormatting sqref="C22:D22">
    <cfRule type="cellIs" dxfId="27" priority="61" operator="greaterThan">
      <formula>1</formula>
    </cfRule>
    <cfRule type="cellIs" dxfId="26" priority="62" operator="lessThan">
      <formula>1</formula>
    </cfRule>
  </conditionalFormatting>
  <conditionalFormatting sqref="E22:F22">
    <cfRule type="cellIs" dxfId="25" priority="59" operator="greaterThan">
      <formula>1</formula>
    </cfRule>
    <cfRule type="cellIs" dxfId="24" priority="60" operator="lessThan">
      <formula>1</formula>
    </cfRule>
  </conditionalFormatting>
  <conditionalFormatting sqref="G22:H22">
    <cfRule type="cellIs" dxfId="23" priority="57" operator="greaterThan">
      <formula>1</formula>
    </cfRule>
    <cfRule type="cellIs" dxfId="22" priority="58" operator="lessThan">
      <formula>1</formula>
    </cfRule>
  </conditionalFormatting>
  <conditionalFormatting sqref="C31:D31">
    <cfRule type="cellIs" dxfId="21" priority="55" operator="greaterThan">
      <formula>1</formula>
    </cfRule>
    <cfRule type="cellIs" dxfId="20" priority="56" operator="lessThan">
      <formula>1</formula>
    </cfRule>
  </conditionalFormatting>
  <conditionalFormatting sqref="E31:F31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G31:H31">
    <cfRule type="cellIs" dxfId="17" priority="51" operator="greaterThan">
      <formula>1</formula>
    </cfRule>
    <cfRule type="cellIs" dxfId="16" priority="52" operator="lessThan">
      <formula>1</formula>
    </cfRule>
  </conditionalFormatting>
  <conditionalFormatting sqref="C40:D40">
    <cfRule type="cellIs" dxfId="15" priority="49" operator="greaterThan">
      <formula>1</formula>
    </cfRule>
    <cfRule type="cellIs" dxfId="14" priority="50" operator="lessThan">
      <formula>1</formula>
    </cfRule>
  </conditionalFormatting>
  <conditionalFormatting sqref="E40:F40">
    <cfRule type="cellIs" dxfId="13" priority="47" operator="greaterThan">
      <formula>1</formula>
    </cfRule>
    <cfRule type="cellIs" dxfId="12" priority="48" operator="lessThan">
      <formula>1</formula>
    </cfRule>
  </conditionalFormatting>
  <conditionalFormatting sqref="G40:H40">
    <cfRule type="cellIs" dxfId="11" priority="45" operator="greaterThan">
      <formula>1</formula>
    </cfRule>
    <cfRule type="cellIs" dxfId="10" priority="46" operator="lessThan">
      <formula>1</formula>
    </cfRule>
  </conditionalFormatting>
  <conditionalFormatting sqref="C13:D13">
    <cfRule type="cellIs" dxfId="9" priority="25" operator="greaterThan">
      <formula>1</formula>
    </cfRule>
    <cfRule type="cellIs" dxfId="8" priority="26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workbookViewId="0">
      <selection activeCell="A15" sqref="A15"/>
    </sheetView>
  </sheetViews>
  <sheetFormatPr defaultColWidth="9.125" defaultRowHeight="12.75" x14ac:dyDescent="0.2"/>
  <cols>
    <col min="1" max="1" width="24.375" style="13" customWidth="1"/>
    <col min="2" max="2" width="20.875" style="1" customWidth="1"/>
    <col min="3" max="3" width="12.125" style="1" customWidth="1"/>
    <col min="4" max="4" width="12" style="1" customWidth="1"/>
    <col min="5" max="5" width="3" style="28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8" ht="15.75" x14ac:dyDescent="0.25">
      <c r="A1" s="8" t="s">
        <v>16</v>
      </c>
    </row>
    <row r="2" spans="1:8" ht="15" x14ac:dyDescent="0.25">
      <c r="A2" s="9" t="s">
        <v>8</v>
      </c>
    </row>
    <row r="3" spans="1:8" x14ac:dyDescent="0.2">
      <c r="A3" s="35" t="s">
        <v>25</v>
      </c>
      <c r="B3" s="36"/>
    </row>
    <row r="4" spans="1:8" x14ac:dyDescent="0.2">
      <c r="A4" s="49" t="s">
        <v>32</v>
      </c>
    </row>
    <row r="5" spans="1:8" s="36" customFormat="1" x14ac:dyDescent="0.2">
      <c r="A5" s="35"/>
      <c r="E5" s="37"/>
    </row>
    <row r="6" spans="1:8" ht="44.25" customHeight="1" x14ac:dyDescent="0.2">
      <c r="A6" s="6" t="s">
        <v>1</v>
      </c>
      <c r="B6" s="6" t="s">
        <v>12</v>
      </c>
      <c r="C6" s="31" t="s">
        <v>30</v>
      </c>
      <c r="D6" s="31" t="s">
        <v>33</v>
      </c>
      <c r="E6" s="29"/>
      <c r="F6" s="7" t="s">
        <v>9</v>
      </c>
    </row>
    <row r="7" spans="1:8" s="24" customFormat="1" ht="27" customHeight="1" x14ac:dyDescent="0.25">
      <c r="A7" s="33" t="s">
        <v>17</v>
      </c>
      <c r="B7" s="32" t="s">
        <v>4</v>
      </c>
      <c r="C7" s="42">
        <v>7313</v>
      </c>
      <c r="D7" s="42">
        <v>6293</v>
      </c>
      <c r="E7" s="30"/>
      <c r="F7" s="23">
        <f>(D7-C7)/C7</f>
        <v>-0.13947764255435527</v>
      </c>
    </row>
    <row r="8" spans="1:8" x14ac:dyDescent="0.2">
      <c r="C8" s="2"/>
      <c r="D8" s="41"/>
      <c r="E8" s="15"/>
      <c r="F8" s="2"/>
    </row>
    <row r="9" spans="1:8" s="24" customFormat="1" ht="27" customHeight="1" x14ac:dyDescent="0.25">
      <c r="A9" s="33" t="s">
        <v>18</v>
      </c>
      <c r="B9" s="25" t="s">
        <v>4</v>
      </c>
      <c r="C9" s="39">
        <v>8774</v>
      </c>
      <c r="D9" s="43">
        <v>6354</v>
      </c>
      <c r="E9" s="30"/>
      <c r="F9" s="26">
        <f>(D9-C9)/C9</f>
        <v>-0.27581490768178712</v>
      </c>
    </row>
    <row r="10" spans="1:8" ht="14.45" customHeight="1" x14ac:dyDescent="0.2">
      <c r="A10" s="34"/>
      <c r="B10" s="14"/>
      <c r="C10" s="40"/>
      <c r="D10" s="44"/>
      <c r="E10" s="21"/>
      <c r="F10" s="22"/>
      <c r="H10" s="2"/>
    </row>
    <row r="11" spans="1:8" ht="27" customHeight="1" x14ac:dyDescent="0.2">
      <c r="A11" s="33" t="s">
        <v>19</v>
      </c>
      <c r="B11" s="25" t="s">
        <v>4</v>
      </c>
      <c r="C11" s="39">
        <v>6986</v>
      </c>
      <c r="D11" s="43">
        <v>6176</v>
      </c>
      <c r="E11" s="30"/>
      <c r="F11" s="26">
        <f>(D11-C11)/C11</f>
        <v>-0.11594617807042656</v>
      </c>
      <c r="H11" s="2"/>
    </row>
    <row r="12" spans="1:8" x14ac:dyDescent="0.2">
      <c r="C12" s="2"/>
      <c r="D12" s="45"/>
      <c r="E12" s="15"/>
      <c r="F12" s="2"/>
    </row>
    <row r="13" spans="1:8" s="24" customFormat="1" ht="27" customHeight="1" x14ac:dyDescent="0.25">
      <c r="A13" s="33" t="s">
        <v>20</v>
      </c>
      <c r="B13" s="25" t="s">
        <v>4</v>
      </c>
      <c r="C13" s="39">
        <v>14877</v>
      </c>
      <c r="D13" s="43">
        <v>14263</v>
      </c>
      <c r="E13" s="30"/>
      <c r="F13" s="26">
        <f>(D13-C13)/C13</f>
        <v>-4.1271761779928751E-2</v>
      </c>
    </row>
    <row r="14" spans="1:8" x14ac:dyDescent="0.2">
      <c r="C14" s="2"/>
      <c r="D14" s="2"/>
      <c r="E14" s="15"/>
    </row>
    <row r="15" spans="1:8" x14ac:dyDescent="0.2">
      <c r="A15" s="55" t="s">
        <v>37</v>
      </c>
    </row>
    <row r="16" spans="1:8" x14ac:dyDescent="0.2">
      <c r="A16" s="12" t="s">
        <v>5</v>
      </c>
    </row>
    <row r="18" spans="4:4" x14ac:dyDescent="0.2">
      <c r="D18" s="28"/>
    </row>
    <row r="19" spans="4:4" x14ac:dyDescent="0.2">
      <c r="D19" s="28"/>
    </row>
    <row r="20" spans="4:4" x14ac:dyDescent="0.2">
      <c r="D20" s="28"/>
    </row>
    <row r="21" spans="4:4" x14ac:dyDescent="0.2">
      <c r="D21" s="28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9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11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3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opLeftCell="A13" zoomScale="90" zoomScaleNormal="90" workbookViewId="0">
      <selection activeCell="A38" sqref="A38"/>
    </sheetView>
  </sheetViews>
  <sheetFormatPr defaultColWidth="9.125" defaultRowHeight="12.75" x14ac:dyDescent="0.2"/>
  <cols>
    <col min="1" max="1" width="15.25" style="13" customWidth="1"/>
    <col min="2" max="2" width="29.25" style="1" customWidth="1"/>
    <col min="3" max="10" width="11" style="1" customWidth="1"/>
    <col min="11" max="12" width="9.125" style="1"/>
    <col min="13" max="14" width="10.625" style="1" customWidth="1"/>
    <col min="15" max="16384" width="9.1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5" t="s">
        <v>25</v>
      </c>
      <c r="B3" s="36"/>
    </row>
    <row r="4" spans="1:15" x14ac:dyDescent="0.2">
      <c r="A4" s="49" t="s">
        <v>32</v>
      </c>
    </row>
    <row r="6" spans="1:15" x14ac:dyDescent="0.2">
      <c r="A6" s="6" t="s">
        <v>1</v>
      </c>
      <c r="B6" s="6" t="s">
        <v>12</v>
      </c>
      <c r="C6" s="7" t="s">
        <v>31</v>
      </c>
      <c r="D6" s="7">
        <v>2010</v>
      </c>
      <c r="E6" s="7">
        <v>2011</v>
      </c>
      <c r="F6" s="7">
        <v>2012</v>
      </c>
      <c r="G6" s="7">
        <v>2013</v>
      </c>
      <c r="H6" s="7">
        <v>2014</v>
      </c>
      <c r="I6" s="7">
        <v>2015</v>
      </c>
      <c r="J6" s="7">
        <v>2016</v>
      </c>
      <c r="K6" s="7">
        <v>2017</v>
      </c>
      <c r="L6" s="7">
        <v>2018</v>
      </c>
      <c r="M6" s="7">
        <v>2019</v>
      </c>
      <c r="N6" s="54">
        <v>44104</v>
      </c>
      <c r="O6" s="7" t="s">
        <v>0</v>
      </c>
    </row>
    <row r="7" spans="1:15" ht="13.9" customHeight="1" x14ac:dyDescent="0.2">
      <c r="A7" s="62" t="s">
        <v>17</v>
      </c>
      <c r="B7" s="3" t="s">
        <v>21</v>
      </c>
      <c r="C7" s="3">
        <v>115</v>
      </c>
      <c r="D7" s="3">
        <v>81</v>
      </c>
      <c r="E7" s="3">
        <v>152</v>
      </c>
      <c r="F7" s="3">
        <v>150</v>
      </c>
      <c r="G7" s="3">
        <v>226</v>
      </c>
      <c r="H7" s="3">
        <v>342</v>
      </c>
      <c r="I7" s="3">
        <v>457</v>
      </c>
      <c r="J7" s="3">
        <v>398</v>
      </c>
      <c r="K7" s="4">
        <v>567</v>
      </c>
      <c r="L7" s="4">
        <v>798</v>
      </c>
      <c r="M7" s="4">
        <v>970</v>
      </c>
      <c r="N7" s="4">
        <v>473</v>
      </c>
      <c r="O7" s="4">
        <v>4729</v>
      </c>
    </row>
    <row r="8" spans="1:15" ht="13.9" customHeight="1" x14ac:dyDescent="0.2">
      <c r="A8" s="63"/>
      <c r="B8" s="3" t="s">
        <v>22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4">
        <v>26</v>
      </c>
      <c r="L8" s="4">
        <v>72</v>
      </c>
      <c r="M8" s="4">
        <v>263</v>
      </c>
      <c r="N8" s="4">
        <v>157</v>
      </c>
      <c r="O8" s="4">
        <v>519</v>
      </c>
    </row>
    <row r="9" spans="1:15" x14ac:dyDescent="0.2">
      <c r="A9" s="63"/>
      <c r="B9" s="3" t="s">
        <v>23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10</v>
      </c>
      <c r="L9" s="4">
        <v>173</v>
      </c>
      <c r="M9" s="4">
        <v>360</v>
      </c>
      <c r="N9" s="4">
        <v>192</v>
      </c>
      <c r="O9" s="4">
        <v>735</v>
      </c>
    </row>
    <row r="10" spans="1:15" ht="13.5" thickBot="1" x14ac:dyDescent="0.25">
      <c r="A10" s="63"/>
      <c r="B10" s="10" t="s">
        <v>24</v>
      </c>
      <c r="C10" s="38">
        <v>0</v>
      </c>
      <c r="D10" s="38">
        <v>0</v>
      </c>
      <c r="E10" s="38">
        <v>0</v>
      </c>
      <c r="F10" s="38">
        <v>0</v>
      </c>
      <c r="G10" s="38">
        <v>1</v>
      </c>
      <c r="H10" s="38">
        <v>1</v>
      </c>
      <c r="I10" s="38">
        <v>2</v>
      </c>
      <c r="J10" s="38">
        <v>0</v>
      </c>
      <c r="K10" s="38">
        <v>1</v>
      </c>
      <c r="L10" s="38">
        <v>6</v>
      </c>
      <c r="M10" s="11">
        <v>74</v>
      </c>
      <c r="N10" s="11">
        <v>225</v>
      </c>
      <c r="O10" s="11">
        <v>310</v>
      </c>
    </row>
    <row r="11" spans="1:15" ht="13.5" thickTop="1" x14ac:dyDescent="0.2">
      <c r="A11" s="63"/>
      <c r="B11" s="16" t="s">
        <v>13</v>
      </c>
      <c r="C11" s="16">
        <v>115</v>
      </c>
      <c r="D11" s="16">
        <v>81</v>
      </c>
      <c r="E11" s="16">
        <v>152</v>
      </c>
      <c r="F11" s="16">
        <v>150</v>
      </c>
      <c r="G11" s="16">
        <v>227</v>
      </c>
      <c r="H11" s="16">
        <v>343</v>
      </c>
      <c r="I11" s="16">
        <v>459</v>
      </c>
      <c r="J11" s="16">
        <v>399</v>
      </c>
      <c r="K11" s="19">
        <v>604</v>
      </c>
      <c r="L11" s="19">
        <v>1049</v>
      </c>
      <c r="M11" s="19">
        <v>1667</v>
      </c>
      <c r="N11" s="19">
        <v>1047</v>
      </c>
      <c r="O11" s="19">
        <v>6293</v>
      </c>
    </row>
    <row r="12" spans="1:15" x14ac:dyDescent="0.2">
      <c r="A12" s="64"/>
      <c r="B12" s="18" t="s">
        <v>14</v>
      </c>
      <c r="C12" s="20">
        <v>1.8274273001748002E-2</v>
      </c>
      <c r="D12" s="20">
        <v>1.2871444462100701E-2</v>
      </c>
      <c r="E12" s="20">
        <v>2.41538217066582E-2</v>
      </c>
      <c r="F12" s="20">
        <v>2.3836008263149501E-2</v>
      </c>
      <c r="G12" s="20">
        <v>3.6071825838232999E-2</v>
      </c>
      <c r="H12" s="20">
        <v>5.4505005561735299E-2</v>
      </c>
      <c r="I12" s="20">
        <v>7.29381852852376E-2</v>
      </c>
      <c r="J12" s="20">
        <v>6.34037819799778E-2</v>
      </c>
      <c r="K12" s="20">
        <v>9.5979659939615505E-2</v>
      </c>
      <c r="L12" s="20">
        <v>0.16669315112029201</v>
      </c>
      <c r="M12" s="20">
        <v>0.26489750516446797</v>
      </c>
      <c r="N12" s="20">
        <v>0.166375337676784</v>
      </c>
      <c r="O12" s="20">
        <v>1</v>
      </c>
    </row>
    <row r="14" spans="1:15" ht="12.75" customHeight="1" x14ac:dyDescent="0.2">
      <c r="A14" s="62" t="s">
        <v>18</v>
      </c>
      <c r="B14" s="3" t="s">
        <v>21</v>
      </c>
      <c r="C14" s="4">
        <v>24</v>
      </c>
      <c r="D14" s="4">
        <v>18</v>
      </c>
      <c r="E14" s="4">
        <v>11</v>
      </c>
      <c r="F14" s="4">
        <v>30</v>
      </c>
      <c r="G14" s="4">
        <v>94</v>
      </c>
      <c r="H14" s="4">
        <v>117</v>
      </c>
      <c r="I14" s="4">
        <v>75</v>
      </c>
      <c r="J14" s="4">
        <v>140</v>
      </c>
      <c r="K14" s="4">
        <v>265</v>
      </c>
      <c r="L14" s="4">
        <v>419</v>
      </c>
      <c r="M14" s="4">
        <v>705</v>
      </c>
      <c r="N14" s="4">
        <v>631</v>
      </c>
      <c r="O14" s="4">
        <v>2529</v>
      </c>
    </row>
    <row r="15" spans="1:15" x14ac:dyDescent="0.2">
      <c r="A15" s="63"/>
      <c r="B15" s="3" t="s">
        <v>22</v>
      </c>
      <c r="C15" s="5">
        <v>0</v>
      </c>
      <c r="D15" s="5">
        <v>0</v>
      </c>
      <c r="E15" s="5">
        <v>0</v>
      </c>
      <c r="F15" s="5">
        <v>0</v>
      </c>
      <c r="G15" s="5">
        <v>3</v>
      </c>
      <c r="H15" s="5">
        <v>7</v>
      </c>
      <c r="I15" s="5">
        <v>15</v>
      </c>
      <c r="J15" s="5">
        <v>82</v>
      </c>
      <c r="K15" s="4">
        <v>108</v>
      </c>
      <c r="L15" s="4">
        <v>188</v>
      </c>
      <c r="M15" s="4">
        <v>178</v>
      </c>
      <c r="N15" s="4">
        <v>190</v>
      </c>
      <c r="O15" s="4">
        <v>771</v>
      </c>
    </row>
    <row r="16" spans="1:15" x14ac:dyDescent="0.2">
      <c r="A16" s="63"/>
      <c r="B16" s="3" t="s">
        <v>23</v>
      </c>
      <c r="C16" s="5">
        <v>0</v>
      </c>
      <c r="D16" s="5">
        <v>0</v>
      </c>
      <c r="E16" s="5">
        <v>0</v>
      </c>
      <c r="F16" s="5">
        <v>0</v>
      </c>
      <c r="G16" s="5">
        <v>1</v>
      </c>
      <c r="H16" s="5">
        <v>14</v>
      </c>
      <c r="I16" s="5">
        <v>85</v>
      </c>
      <c r="J16" s="5">
        <v>192</v>
      </c>
      <c r="K16" s="4">
        <v>228</v>
      </c>
      <c r="L16" s="4">
        <v>606</v>
      </c>
      <c r="M16" s="4">
        <v>1054</v>
      </c>
      <c r="N16" s="4">
        <v>682</v>
      </c>
      <c r="O16" s="4">
        <v>2862</v>
      </c>
    </row>
    <row r="17" spans="1:15" x14ac:dyDescent="0.2">
      <c r="A17" s="63"/>
      <c r="B17" s="3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4</v>
      </c>
      <c r="H17" s="5">
        <v>1</v>
      </c>
      <c r="I17" s="5">
        <v>2</v>
      </c>
      <c r="J17" s="5">
        <v>5</v>
      </c>
      <c r="K17" s="4">
        <v>4</v>
      </c>
      <c r="L17" s="4">
        <v>3</v>
      </c>
      <c r="M17" s="4">
        <v>21</v>
      </c>
      <c r="N17" s="4">
        <v>28</v>
      </c>
      <c r="O17" s="4">
        <v>68</v>
      </c>
    </row>
    <row r="18" spans="1:15" ht="13.5" thickBot="1" x14ac:dyDescent="0.25">
      <c r="A18" s="63"/>
      <c r="B18" s="10" t="s">
        <v>15</v>
      </c>
      <c r="C18" s="38">
        <v>0</v>
      </c>
      <c r="D18" s="38">
        <v>0</v>
      </c>
      <c r="E18" s="38">
        <v>0</v>
      </c>
      <c r="F18" s="38">
        <v>0</v>
      </c>
      <c r="G18" s="38">
        <v>1</v>
      </c>
      <c r="H18" s="38">
        <v>0</v>
      </c>
      <c r="I18" s="38">
        <v>0</v>
      </c>
      <c r="J18" s="38">
        <v>0</v>
      </c>
      <c r="K18" s="11">
        <v>1</v>
      </c>
      <c r="L18" s="11">
        <v>3</v>
      </c>
      <c r="M18" s="11">
        <v>17</v>
      </c>
      <c r="N18" s="11">
        <v>102</v>
      </c>
      <c r="O18" s="11">
        <v>124</v>
      </c>
    </row>
    <row r="19" spans="1:15" ht="13.5" thickTop="1" x14ac:dyDescent="0.2">
      <c r="A19" s="63"/>
      <c r="B19" s="16" t="s">
        <v>13</v>
      </c>
      <c r="C19" s="16">
        <v>24</v>
      </c>
      <c r="D19" s="16">
        <v>18</v>
      </c>
      <c r="E19" s="16">
        <v>11</v>
      </c>
      <c r="F19" s="16">
        <v>30</v>
      </c>
      <c r="G19" s="16">
        <v>103</v>
      </c>
      <c r="H19" s="16">
        <v>139</v>
      </c>
      <c r="I19" s="16">
        <v>177</v>
      </c>
      <c r="J19" s="16">
        <v>419</v>
      </c>
      <c r="K19" s="19">
        <v>606</v>
      </c>
      <c r="L19" s="19">
        <v>1219</v>
      </c>
      <c r="M19" s="19">
        <v>1975</v>
      </c>
      <c r="N19" s="19">
        <v>1633</v>
      </c>
      <c r="O19" s="19">
        <v>6354</v>
      </c>
    </row>
    <row r="20" spans="1:15" x14ac:dyDescent="0.2">
      <c r="A20" s="64"/>
      <c r="B20" s="18" t="s">
        <v>14</v>
      </c>
      <c r="C20" s="20">
        <v>3.7771482530689301E-3</v>
      </c>
      <c r="D20" s="20">
        <v>2.8328611898016999E-3</v>
      </c>
      <c r="E20" s="20">
        <v>1.7311929493232601E-3</v>
      </c>
      <c r="F20" s="20">
        <v>4.7214353163361703E-3</v>
      </c>
      <c r="G20" s="20">
        <v>1.62102612527542E-2</v>
      </c>
      <c r="H20" s="20">
        <v>2.1875983632357598E-2</v>
      </c>
      <c r="I20" s="20">
        <v>2.7856468366383402E-2</v>
      </c>
      <c r="J20" s="20">
        <v>6.5942713251495103E-2</v>
      </c>
      <c r="K20" s="20">
        <v>9.5372993389990599E-2</v>
      </c>
      <c r="L20" s="20">
        <v>0.19184765502046</v>
      </c>
      <c r="M20" s="20">
        <v>0.31082782499213102</v>
      </c>
      <c r="N20" s="20">
        <v>0.257003462385899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62" t="s">
        <v>19</v>
      </c>
      <c r="B22" s="3" t="s">
        <v>21</v>
      </c>
      <c r="C22" s="4">
        <v>24</v>
      </c>
      <c r="D22" s="4">
        <v>11</v>
      </c>
      <c r="E22" s="4">
        <v>4</v>
      </c>
      <c r="F22" s="4">
        <v>16</v>
      </c>
      <c r="G22" s="4">
        <v>19</v>
      </c>
      <c r="H22" s="4">
        <v>45</v>
      </c>
      <c r="I22" s="4">
        <v>82</v>
      </c>
      <c r="J22" s="4">
        <v>165</v>
      </c>
      <c r="K22" s="4">
        <v>267</v>
      </c>
      <c r="L22" s="4">
        <v>417</v>
      </c>
      <c r="M22" s="4">
        <v>685</v>
      </c>
      <c r="N22" s="4">
        <v>728</v>
      </c>
      <c r="O22" s="4">
        <v>2463</v>
      </c>
    </row>
    <row r="23" spans="1:15" x14ac:dyDescent="0.2">
      <c r="A23" s="63"/>
      <c r="B23" s="3" t="s">
        <v>22</v>
      </c>
      <c r="C23" s="5">
        <v>1</v>
      </c>
      <c r="D23" s="5">
        <v>0</v>
      </c>
      <c r="E23" s="5">
        <v>0</v>
      </c>
      <c r="F23" s="5">
        <v>4</v>
      </c>
      <c r="G23" s="5">
        <v>0</v>
      </c>
      <c r="H23" s="5">
        <v>0</v>
      </c>
      <c r="I23" s="5">
        <v>4</v>
      </c>
      <c r="J23" s="5">
        <v>33</v>
      </c>
      <c r="K23" s="4">
        <v>52</v>
      </c>
      <c r="L23" s="4">
        <v>193</v>
      </c>
      <c r="M23" s="4">
        <v>245</v>
      </c>
      <c r="N23" s="4">
        <v>238</v>
      </c>
      <c r="O23" s="4">
        <v>770</v>
      </c>
    </row>
    <row r="24" spans="1:15" x14ac:dyDescent="0.2">
      <c r="A24" s="63"/>
      <c r="B24" s="3" t="s">
        <v>23</v>
      </c>
      <c r="C24" s="5">
        <v>0</v>
      </c>
      <c r="D24" s="5">
        <v>0</v>
      </c>
      <c r="E24" s="5">
        <v>0</v>
      </c>
      <c r="F24" s="5">
        <v>0</v>
      </c>
      <c r="G24" s="5">
        <v>1</v>
      </c>
      <c r="H24" s="5">
        <v>0</v>
      </c>
      <c r="I24" s="5">
        <v>0</v>
      </c>
      <c r="J24" s="5">
        <v>27</v>
      </c>
      <c r="K24" s="4">
        <v>293</v>
      </c>
      <c r="L24" s="4">
        <v>808</v>
      </c>
      <c r="M24" s="4">
        <v>835</v>
      </c>
      <c r="N24" s="4">
        <v>757</v>
      </c>
      <c r="O24" s="4">
        <v>2721</v>
      </c>
    </row>
    <row r="25" spans="1:15" x14ac:dyDescent="0.2">
      <c r="A25" s="63"/>
      <c r="B25" s="3" t="s">
        <v>24</v>
      </c>
      <c r="C25" s="5">
        <v>8</v>
      </c>
      <c r="D25" s="5">
        <v>0</v>
      </c>
      <c r="E25" s="5">
        <v>1</v>
      </c>
      <c r="F25" s="5">
        <v>0</v>
      </c>
      <c r="G25" s="5">
        <v>0</v>
      </c>
      <c r="H25" s="5">
        <v>4</v>
      </c>
      <c r="I25" s="5">
        <v>1</v>
      </c>
      <c r="J25" s="5">
        <v>3</v>
      </c>
      <c r="K25" s="4">
        <v>7</v>
      </c>
      <c r="L25" s="4">
        <v>5</v>
      </c>
      <c r="M25" s="4">
        <v>36</v>
      </c>
      <c r="N25" s="4">
        <v>55</v>
      </c>
      <c r="O25" s="4">
        <v>120</v>
      </c>
    </row>
    <row r="26" spans="1:15" ht="13.5" thickBot="1" x14ac:dyDescent="0.25">
      <c r="A26" s="63"/>
      <c r="B26" s="10" t="s">
        <v>15</v>
      </c>
      <c r="C26" s="38">
        <v>2</v>
      </c>
      <c r="D26" s="38">
        <v>0</v>
      </c>
      <c r="E26" s="38">
        <v>0</v>
      </c>
      <c r="F26" s="38">
        <v>2</v>
      </c>
      <c r="G26" s="38">
        <v>2</v>
      </c>
      <c r="H26" s="38">
        <v>1</v>
      </c>
      <c r="I26" s="38">
        <v>3</v>
      </c>
      <c r="J26" s="38">
        <v>4</v>
      </c>
      <c r="K26" s="11">
        <v>4</v>
      </c>
      <c r="L26" s="11">
        <v>4</v>
      </c>
      <c r="M26" s="11">
        <v>23</v>
      </c>
      <c r="N26" s="11">
        <v>57</v>
      </c>
      <c r="O26" s="11">
        <v>102</v>
      </c>
    </row>
    <row r="27" spans="1:15" ht="13.5" thickTop="1" x14ac:dyDescent="0.2">
      <c r="A27" s="63"/>
      <c r="B27" s="16" t="s">
        <v>13</v>
      </c>
      <c r="C27" s="16">
        <v>35</v>
      </c>
      <c r="D27" s="16">
        <v>11</v>
      </c>
      <c r="E27" s="16">
        <v>5</v>
      </c>
      <c r="F27" s="16">
        <v>22</v>
      </c>
      <c r="G27" s="16">
        <v>22</v>
      </c>
      <c r="H27" s="16">
        <v>50</v>
      </c>
      <c r="I27" s="16">
        <v>90</v>
      </c>
      <c r="J27" s="16">
        <v>232</v>
      </c>
      <c r="K27" s="19">
        <v>623</v>
      </c>
      <c r="L27" s="19">
        <v>1427</v>
      </c>
      <c r="M27" s="19">
        <v>1824</v>
      </c>
      <c r="N27" s="19">
        <v>1835</v>
      </c>
      <c r="O27" s="19">
        <v>6176</v>
      </c>
    </row>
    <row r="28" spans="1:15" x14ac:dyDescent="0.2">
      <c r="A28" s="64"/>
      <c r="B28" s="18" t="s">
        <v>14</v>
      </c>
      <c r="C28" s="20">
        <v>5.6670984455958603E-3</v>
      </c>
      <c r="D28" s="20">
        <v>1.7810880829015501E-3</v>
      </c>
      <c r="E28" s="20">
        <v>8.0958549222797901E-4</v>
      </c>
      <c r="F28" s="20">
        <v>3.5621761658031102E-3</v>
      </c>
      <c r="G28" s="20">
        <v>3.5621761658031102E-3</v>
      </c>
      <c r="H28" s="20">
        <v>8.0958549222797903E-3</v>
      </c>
      <c r="I28" s="20">
        <v>1.4572538860103601E-2</v>
      </c>
      <c r="J28" s="20">
        <v>3.7564766839378198E-2</v>
      </c>
      <c r="K28" s="20">
        <v>0.10087435233160599</v>
      </c>
      <c r="L28" s="20">
        <v>0.231055699481865</v>
      </c>
      <c r="M28" s="20">
        <v>0.295336787564767</v>
      </c>
      <c r="N28" s="20">
        <v>0.29711787564766801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62" t="s">
        <v>20</v>
      </c>
      <c r="B30" s="3" t="s">
        <v>21</v>
      </c>
      <c r="C30" s="4">
        <v>169</v>
      </c>
      <c r="D30" s="4">
        <v>58</v>
      </c>
      <c r="E30" s="4">
        <v>73</v>
      </c>
      <c r="F30" s="4">
        <v>148</v>
      </c>
      <c r="G30" s="4">
        <v>316</v>
      </c>
      <c r="H30" s="4">
        <v>435</v>
      </c>
      <c r="I30" s="4">
        <v>536</v>
      </c>
      <c r="J30" s="4">
        <v>692</v>
      </c>
      <c r="K30" s="4">
        <v>989</v>
      </c>
      <c r="L30" s="4">
        <v>1394</v>
      </c>
      <c r="M30" s="4">
        <v>1817</v>
      </c>
      <c r="N30" s="4">
        <v>1461</v>
      </c>
      <c r="O30" s="4">
        <v>8088</v>
      </c>
    </row>
    <row r="31" spans="1:15" x14ac:dyDescent="0.2">
      <c r="A31" s="63"/>
      <c r="B31" s="3" t="s">
        <v>22</v>
      </c>
      <c r="C31" s="5">
        <v>1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3</v>
      </c>
      <c r="J31" s="5">
        <v>55</v>
      </c>
      <c r="K31" s="5">
        <v>107</v>
      </c>
      <c r="L31" s="4">
        <v>200</v>
      </c>
      <c r="M31" s="4">
        <v>411</v>
      </c>
      <c r="N31" s="4">
        <v>337</v>
      </c>
      <c r="O31" s="4">
        <v>1114</v>
      </c>
    </row>
    <row r="32" spans="1:15" x14ac:dyDescent="0.2">
      <c r="A32" s="63"/>
      <c r="B32" s="3" t="s">
        <v>23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118</v>
      </c>
      <c r="K32" s="5">
        <v>352</v>
      </c>
      <c r="L32" s="4">
        <v>963</v>
      </c>
      <c r="M32" s="4">
        <v>1704</v>
      </c>
      <c r="N32" s="4">
        <v>1160</v>
      </c>
      <c r="O32" s="4">
        <v>4297</v>
      </c>
    </row>
    <row r="33" spans="1:15" x14ac:dyDescent="0.2">
      <c r="A33" s="63"/>
      <c r="B33" s="3" t="s">
        <v>24</v>
      </c>
      <c r="C33" s="5">
        <v>3</v>
      </c>
      <c r="D33" s="5">
        <v>1</v>
      </c>
      <c r="E33" s="5">
        <v>2</v>
      </c>
      <c r="F33" s="5">
        <v>2</v>
      </c>
      <c r="G33" s="5">
        <v>1</v>
      </c>
      <c r="H33" s="5">
        <v>1</v>
      </c>
      <c r="I33" s="5">
        <v>3</v>
      </c>
      <c r="J33" s="5">
        <v>1</v>
      </c>
      <c r="K33" s="4">
        <v>9</v>
      </c>
      <c r="L33" s="4">
        <v>16</v>
      </c>
      <c r="M33" s="4">
        <v>65</v>
      </c>
      <c r="N33" s="4">
        <v>158</v>
      </c>
      <c r="O33" s="4">
        <v>262</v>
      </c>
    </row>
    <row r="34" spans="1:15" ht="13.5" thickBot="1" x14ac:dyDescent="0.25">
      <c r="A34" s="63"/>
      <c r="B34" s="10" t="s">
        <v>15</v>
      </c>
      <c r="C34" s="38">
        <v>4</v>
      </c>
      <c r="D34" s="38">
        <v>3</v>
      </c>
      <c r="E34" s="38">
        <v>2</v>
      </c>
      <c r="F34" s="38">
        <v>2</v>
      </c>
      <c r="G34" s="38">
        <v>3</v>
      </c>
      <c r="H34" s="38">
        <v>4</v>
      </c>
      <c r="I34" s="38">
        <v>7</v>
      </c>
      <c r="J34" s="38">
        <v>6</v>
      </c>
      <c r="K34" s="11">
        <v>6</v>
      </c>
      <c r="L34" s="11">
        <v>30</v>
      </c>
      <c r="M34" s="11">
        <v>78</v>
      </c>
      <c r="N34" s="11">
        <v>357</v>
      </c>
      <c r="O34" s="11">
        <v>502</v>
      </c>
    </row>
    <row r="35" spans="1:15" ht="13.5" thickTop="1" x14ac:dyDescent="0.2">
      <c r="A35" s="63"/>
      <c r="B35" s="16" t="s">
        <v>13</v>
      </c>
      <c r="C35" s="16">
        <v>177</v>
      </c>
      <c r="D35" s="16">
        <v>62</v>
      </c>
      <c r="E35" s="16">
        <v>77</v>
      </c>
      <c r="F35" s="16">
        <v>152</v>
      </c>
      <c r="G35" s="16">
        <v>320</v>
      </c>
      <c r="H35" s="16">
        <v>440</v>
      </c>
      <c r="I35" s="16">
        <v>549</v>
      </c>
      <c r="J35" s="16">
        <v>872</v>
      </c>
      <c r="K35" s="19">
        <v>1463</v>
      </c>
      <c r="L35" s="19">
        <v>2603</v>
      </c>
      <c r="M35" s="19">
        <v>4075</v>
      </c>
      <c r="N35" s="19">
        <v>3473</v>
      </c>
      <c r="O35" s="19">
        <v>14263</v>
      </c>
    </row>
    <row r="36" spans="1:15" x14ac:dyDescent="0.2">
      <c r="A36" s="64"/>
      <c r="B36" s="18" t="s">
        <v>14</v>
      </c>
      <c r="C36" s="20">
        <v>1.2409731473042101E-2</v>
      </c>
      <c r="D36" s="20">
        <v>4.3469115894271904E-3</v>
      </c>
      <c r="E36" s="20">
        <v>5.3985837481595701E-3</v>
      </c>
      <c r="F36" s="20">
        <v>1.0656944541821501E-2</v>
      </c>
      <c r="G36" s="20">
        <v>2.2435672719624201E-2</v>
      </c>
      <c r="H36" s="20">
        <v>3.0849049989483301E-2</v>
      </c>
      <c r="I36" s="20">
        <v>3.8491201009605298E-2</v>
      </c>
      <c r="J36" s="20">
        <v>6.1137208160976002E-2</v>
      </c>
      <c r="K36" s="20">
        <v>0.102573091215032</v>
      </c>
      <c r="L36" s="20">
        <v>0.182500175278693</v>
      </c>
      <c r="M36" s="20">
        <v>0.28570426978896402</v>
      </c>
      <c r="N36" s="20">
        <v>0.243497160485171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55" t="s">
        <v>37</v>
      </c>
    </row>
    <row r="39" spans="1:15" x14ac:dyDescent="0.2">
      <c r="A39" s="12" t="s">
        <v>6</v>
      </c>
    </row>
  </sheetData>
  <mergeCells count="4">
    <mergeCell ref="A7:A12"/>
    <mergeCell ref="A14:A20"/>
    <mergeCell ref="A22:A28"/>
    <mergeCell ref="A30:A36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D70990-6331-48E9-BE4A-FAC70F60F5C6}"/>
</file>

<file path=customXml/itemProps2.xml><?xml version="1.0" encoding="utf-8"?>
<ds:datastoreItem xmlns:ds="http://schemas.openxmlformats.org/officeDocument/2006/customXml" ds:itemID="{F8F5B6AE-3C92-4DFB-BD9D-C9966488CE97}"/>
</file>

<file path=customXml/itemProps3.xml><?xml version="1.0" encoding="utf-8"?>
<ds:datastoreItem xmlns:ds="http://schemas.openxmlformats.org/officeDocument/2006/customXml" ds:itemID="{E5CBDD44-9806-4814-98C3-0882C46CC8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2020-12-18T14:17:01Z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